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13"/>
  <workbookPr defaultThemeVersion="124226"/>
  <xr:revisionPtr revIDLastSave="0" documentId="11_4896CF6C75197357C90DB691802EE238A9A0CF81" xr6:coauthVersionLast="47" xr6:coauthVersionMax="47" xr10:uidLastSave="{00000000-0000-0000-0000-000000000000}"/>
  <bookViews>
    <workbookView xWindow="-1575" yWindow="90" windowWidth="19440" windowHeight="11040" xr2:uid="{00000000-000D-0000-FFFF-FFFF00000000}"/>
  </bookViews>
  <sheets>
    <sheet name="2022-2023-2024" sheetId="1" r:id="rId1"/>
  </sheets>
  <definedNames>
    <definedName name="_xlnm.Print_Area" localSheetId="0">'2022-2023-2024'!$B$2:$N$71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0" i="1" l="1"/>
  <c r="M63" i="1"/>
  <c r="M71" i="1" l="1"/>
  <c r="L71" i="1" l="1"/>
  <c r="F71" i="1"/>
</calcChain>
</file>

<file path=xl/sharedStrings.xml><?xml version="1.0" encoding="utf-8"?>
<sst xmlns="http://schemas.openxmlformats.org/spreadsheetml/2006/main" count="266" uniqueCount="121">
  <si>
    <t>RELATÓRIO DE PASSAGENS NACIONAIS  - LNX TRAVEL VIAGENS E TURISMO EIRELI</t>
  </si>
  <si>
    <t xml:space="preserve">Nº DO CONTRATO </t>
  </si>
  <si>
    <t>PROCESSO</t>
  </si>
  <si>
    <t>DATA</t>
  </si>
  <si>
    <t>PASSAGEIRO</t>
  </si>
  <si>
    <t>ORIGEM</t>
  </si>
  <si>
    <t>DESTINO</t>
  </si>
  <si>
    <t>N° BILHETE</t>
  </si>
  <si>
    <t>LOCALIZADOR</t>
  </si>
  <si>
    <t>QTDE</t>
  </si>
  <si>
    <t>VALOR PASSAGEM</t>
  </si>
  <si>
    <t>OBSERVAÇÃO</t>
  </si>
  <si>
    <t xml:space="preserve">COMPRA </t>
  </si>
  <si>
    <t>IDA</t>
  </si>
  <si>
    <t>VOLTA</t>
  </si>
  <si>
    <t>07/SMIT/2022</t>
  </si>
  <si>
    <t>6023.2022/0000315-2</t>
  </si>
  <si>
    <t>ANDRÉ TOMIATTO DE OLIVEIRA</t>
  </si>
  <si>
    <t>CGH-SP</t>
  </si>
  <si>
    <t>BSB-BRASILIA</t>
  </si>
  <si>
    <t>957 2174276315</t>
  </si>
  <si>
    <t>ZOENOT</t>
  </si>
  <si>
    <t>BSH -BRASILIA</t>
  </si>
  <si>
    <t>VITOR FAZIO</t>
  </si>
  <si>
    <t>127 217816469</t>
  </si>
  <si>
    <t>YIFMKL</t>
  </si>
  <si>
    <t>MARIANA ALVES</t>
  </si>
  <si>
    <t>957 2183743063</t>
  </si>
  <si>
    <t>DWNSZY</t>
  </si>
  <si>
    <t>127 2178161458</t>
  </si>
  <si>
    <t>CTDSVM</t>
  </si>
  <si>
    <t>1</t>
  </si>
  <si>
    <t>GABRIELA SANTOS</t>
  </si>
  <si>
    <t>957 2183743062</t>
  </si>
  <si>
    <t>127 2178161457</t>
  </si>
  <si>
    <t>BRENDA FONSECA</t>
  </si>
  <si>
    <t>127 2178161451</t>
  </si>
  <si>
    <t>CGUTBE</t>
  </si>
  <si>
    <t>RAFAELA SOUZA</t>
  </si>
  <si>
    <t>127 2178161452</t>
  </si>
  <si>
    <t>BRUNO MARTINELLI</t>
  </si>
  <si>
    <t>127 2178161450</t>
  </si>
  <si>
    <t>48/SMIT/2022</t>
  </si>
  <si>
    <t>6023.2022/0001355-7</t>
  </si>
  <si>
    <t>SDU-RJ</t>
  </si>
  <si>
    <t>957 2192902473</t>
  </si>
  <si>
    <t>DHOYMQ</t>
  </si>
  <si>
    <t>957 2194907682</t>
  </si>
  <si>
    <t>IGUOVQ</t>
  </si>
  <si>
    <t>JUAN MANUEL SADIR</t>
  </si>
  <si>
    <t>957 2197598586</t>
  </si>
  <si>
    <t>RQLMOG</t>
  </si>
  <si>
    <t>127 2187305428</t>
  </si>
  <si>
    <t>JRJSFS</t>
  </si>
  <si>
    <t>BRUNO MARCELLO LIMA</t>
  </si>
  <si>
    <t>VCP-CAMPINAS</t>
  </si>
  <si>
    <t xml:space="preserve">577 0006889097 </t>
  </si>
  <si>
    <t>UMPH4K</t>
  </si>
  <si>
    <t>CRÉDITO R$ 1.464,00</t>
  </si>
  <si>
    <t xml:space="preserve">HUMBERTO DE ALENCAR PIZZA DA SILVA </t>
  </si>
  <si>
    <t>CURITIBA</t>
  </si>
  <si>
    <t>957 2103710526</t>
  </si>
  <si>
    <t>AJUILI</t>
  </si>
  <si>
    <t>957 2104527337</t>
  </si>
  <si>
    <t>GKGMBV</t>
  </si>
  <si>
    <t>REEMISSÃO</t>
  </si>
  <si>
    <t>127 2194260479</t>
  </si>
  <si>
    <t>UNUHJF</t>
  </si>
  <si>
    <t>577 0006911815</t>
  </si>
  <si>
    <t>KGYRUC</t>
  </si>
  <si>
    <t>CANCELADO - R$ 900,00</t>
  </si>
  <si>
    <t>ROGER WILLIANS DA FONSECA</t>
  </si>
  <si>
    <t>RIBEIRÃO PRETO</t>
  </si>
  <si>
    <t>577 0006926632</t>
  </si>
  <si>
    <t>CJ6QRG</t>
  </si>
  <si>
    <t>577 0006942943</t>
  </si>
  <si>
    <t>SSBC3B</t>
  </si>
  <si>
    <t>14/SMIT/2023</t>
  </si>
  <si>
    <t>6023.2023/0001116-5</t>
  </si>
  <si>
    <t>577 0007051532</t>
  </si>
  <si>
    <t>LM6MVA</t>
  </si>
  <si>
    <t>577 0007073554</t>
  </si>
  <si>
    <t xml:space="preserve">MKSP5Q </t>
  </si>
  <si>
    <t>CANCELADO  - Valor R$ 3.156,00  - R$ 900,00 (multa) CRÉDITO R$ 2.256,00 -      TAXA DE EMBARQUE R$ 58,36</t>
  </si>
  <si>
    <t>GABRIELLI DOS SANTOS MARTINS</t>
  </si>
  <si>
    <t>GRU-SP</t>
  </si>
  <si>
    <t>957 2128457275</t>
  </si>
  <si>
    <t>EMFRCB</t>
  </si>
  <si>
    <t xml:space="preserve">MARIANNA ALVES </t>
  </si>
  <si>
    <t>957 2128457816</t>
  </si>
  <si>
    <t>MDPSWA</t>
  </si>
  <si>
    <t xml:space="preserve">GABRIELA YIN CHEN </t>
  </si>
  <si>
    <t>957 2128457957</t>
  </si>
  <si>
    <t>MFJXKH</t>
  </si>
  <si>
    <t>577 0007129999</t>
  </si>
  <si>
    <t>AKUBKQ</t>
  </si>
  <si>
    <t>CANCELADO - TARIFA R$ 4.076,00 - R$ 800,00(MULTA) CRÉDITO R$ 3.276,00</t>
  </si>
  <si>
    <t>577 0007139998</t>
  </si>
  <si>
    <t>TFPI9F</t>
  </si>
  <si>
    <t>REEMISSÃO - LOCALIZADOR AKUBKQ</t>
  </si>
  <si>
    <t>577 0007224274</t>
  </si>
  <si>
    <t>CI1VRM</t>
  </si>
  <si>
    <t>REEMISSÃO - LOCALIZADOR MKSP5Q</t>
  </si>
  <si>
    <t>577 0007257517</t>
  </si>
  <si>
    <t>DJ7C8G</t>
  </si>
  <si>
    <t>CANCELADO - TARIFA R$ 3.263,50 - R$ 800,00(MULTA) CRÉDITO R$ 2.463,50</t>
  </si>
  <si>
    <t>577 0007306035</t>
  </si>
  <si>
    <t>WMETQD</t>
  </si>
  <si>
    <t xml:space="preserve">CANCELADO  </t>
  </si>
  <si>
    <t>577 0007345513</t>
  </si>
  <si>
    <t>JQE2TE</t>
  </si>
  <si>
    <t>Servoços auxiliares (bagagem 23 KG)</t>
  </si>
  <si>
    <t xml:space="preserve">TOTAL </t>
  </si>
  <si>
    <t xml:space="preserve">Contrato 48/SMIT/2022 </t>
  </si>
  <si>
    <t>Valor</t>
  </si>
  <si>
    <t xml:space="preserve">Passagem </t>
  </si>
  <si>
    <t xml:space="preserve">Contrato 14/SMIT/2023 (VIGENTE) </t>
  </si>
  <si>
    <t xml:space="preserve">VALOR CONTRATADO </t>
  </si>
  <si>
    <t xml:space="preserve">2º Termo de aditamento 25% </t>
  </si>
  <si>
    <t xml:space="preserve">Valor passagem utilizada </t>
  </si>
  <si>
    <t>Saldo do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</si>
</sst>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F5F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</fills>
  <borders count="5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1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" fillId="3" borderId="18" xfId="0" applyFont="1" applyFill="1" applyBorder="1" applyAlignment="1">
      <alignment horizontal="center" vertical="center" wrapText="1"/>
    </xf>
    <xf numFmtId="0" fontId="0" fillId="2" borderId="34" xfId="0" applyFill="1" applyBorder="1"/>
    <xf numFmtId="44" fontId="4" fillId="2" borderId="34" xfId="1" applyFont="1" applyFill="1" applyBorder="1"/>
    <xf numFmtId="0" fontId="4" fillId="2" borderId="34" xfId="0" applyFont="1" applyFill="1" applyBorder="1" applyAlignment="1">
      <alignment horizontal="center"/>
    </xf>
    <xf numFmtId="44" fontId="0" fillId="2" borderId="34" xfId="1" applyFont="1" applyFill="1" applyBorder="1"/>
    <xf numFmtId="0" fontId="1" fillId="3" borderId="6" xfId="0" applyFont="1" applyFill="1" applyBorder="1" applyAlignment="1">
      <alignment horizontal="center" vertical="center" wrapText="1"/>
    </xf>
    <xf numFmtId="8" fontId="0" fillId="2" borderId="34" xfId="1" applyNumberFormat="1" applyFont="1" applyFill="1" applyBorder="1"/>
    <xf numFmtId="14" fontId="3" fillId="5" borderId="15" xfId="0" applyNumberFormat="1" applyFont="1" applyFill="1" applyBorder="1" applyAlignment="1">
      <alignment horizontal="center" vertical="center" wrapText="1"/>
    </xf>
    <xf numFmtId="14" fontId="3" fillId="5" borderId="20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8" xfId="0" applyNumberFormat="1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 wrapText="1"/>
    </xf>
    <xf numFmtId="14" fontId="3" fillId="5" borderId="1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8" fontId="3" fillId="4" borderId="30" xfId="0" applyNumberFormat="1" applyFont="1" applyFill="1" applyBorder="1" applyAlignment="1">
      <alignment horizontal="center" vertical="center" wrapText="1"/>
    </xf>
    <xf numFmtId="8" fontId="3" fillId="4" borderId="19" xfId="0" applyNumberFormat="1" applyFont="1" applyFill="1" applyBorder="1" applyAlignment="1">
      <alignment horizontal="center" vertical="center" wrapText="1"/>
    </xf>
    <xf numFmtId="14" fontId="3" fillId="5" borderId="16" xfId="0" applyNumberFormat="1" applyFont="1" applyFill="1" applyBorder="1" applyAlignment="1">
      <alignment horizontal="center" vertical="center" wrapText="1"/>
    </xf>
    <xf numFmtId="14" fontId="3" fillId="5" borderId="17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14" fontId="3" fillId="7" borderId="8" xfId="0" applyNumberFormat="1" applyFont="1" applyFill="1" applyBorder="1" applyAlignment="1">
      <alignment horizontal="center" vertical="center" wrapText="1"/>
    </xf>
    <xf numFmtId="8" fontId="3" fillId="6" borderId="13" xfId="0" applyNumberFormat="1" applyFont="1" applyFill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 wrapText="1"/>
    </xf>
    <xf numFmtId="14" fontId="3" fillId="7" borderId="12" xfId="0" applyNumberFormat="1" applyFont="1" applyFill="1" applyBorder="1" applyAlignment="1">
      <alignment horizontal="center" vertical="center" wrapText="1"/>
    </xf>
    <xf numFmtId="14" fontId="3" fillId="7" borderId="16" xfId="0" applyNumberFormat="1" applyFont="1" applyFill="1" applyBorder="1" applyAlignment="1">
      <alignment horizontal="center" vertical="center" wrapText="1"/>
    </xf>
    <xf numFmtId="14" fontId="3" fillId="7" borderId="17" xfId="0" applyNumberFormat="1" applyFont="1" applyFill="1" applyBorder="1" applyAlignment="1">
      <alignment horizontal="center" vertical="center" wrapText="1"/>
    </xf>
    <xf numFmtId="14" fontId="3" fillId="7" borderId="2" xfId="0" applyNumberFormat="1" applyFont="1" applyFill="1" applyBorder="1" applyAlignment="1">
      <alignment horizontal="center" vertical="center" wrapText="1"/>
    </xf>
    <xf numFmtId="14" fontId="3" fillId="7" borderId="9" xfId="0" applyNumberFormat="1" applyFont="1" applyFill="1" applyBorder="1" applyAlignment="1">
      <alignment horizontal="center" vertical="center" wrapText="1"/>
    </xf>
    <xf numFmtId="14" fontId="3" fillId="7" borderId="10" xfId="0" applyNumberFormat="1" applyFont="1" applyFill="1" applyBorder="1" applyAlignment="1">
      <alignment horizontal="center" vertical="center" wrapText="1"/>
    </xf>
    <xf numFmtId="14" fontId="3" fillId="7" borderId="11" xfId="0" applyNumberFormat="1" applyFont="1" applyFill="1" applyBorder="1" applyAlignment="1">
      <alignment horizontal="center" vertical="center" wrapText="1"/>
    </xf>
    <xf numFmtId="14" fontId="3" fillId="7" borderId="45" xfId="0" applyNumberFormat="1" applyFont="1" applyFill="1" applyBorder="1" applyAlignment="1">
      <alignment horizontal="center" vertical="center" wrapText="1"/>
    </xf>
    <xf numFmtId="14" fontId="3" fillId="7" borderId="44" xfId="0" applyNumberFormat="1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/>
    </xf>
    <xf numFmtId="8" fontId="6" fillId="6" borderId="44" xfId="0" applyNumberFormat="1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14" fontId="3" fillId="6" borderId="44" xfId="0" applyNumberFormat="1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14" fontId="3" fillId="7" borderId="44" xfId="0" applyNumberFormat="1" applyFont="1" applyFill="1" applyBorder="1" applyAlignment="1">
      <alignment horizontal="center" vertical="center" wrapText="1"/>
    </xf>
    <xf numFmtId="0" fontId="3" fillId="6" borderId="44" xfId="0" applyFont="1" applyFill="1" applyBorder="1" applyAlignment="1">
      <alignment horizontal="center" vertical="center"/>
    </xf>
    <xf numFmtId="8" fontId="3" fillId="6" borderId="44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 wrapText="1"/>
    </xf>
    <xf numFmtId="8" fontId="6" fillId="6" borderId="24" xfId="0" applyNumberFormat="1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14" fontId="3" fillId="6" borderId="42" xfId="0" applyNumberFormat="1" applyFont="1" applyFill="1" applyBorder="1" applyAlignment="1">
      <alignment horizontal="center" vertical="center" wrapText="1"/>
    </xf>
    <xf numFmtId="14" fontId="3" fillId="6" borderId="43" xfId="0" applyNumberFormat="1" applyFont="1" applyFill="1" applyBorder="1" applyAlignment="1">
      <alignment horizontal="center" vertical="center" wrapText="1"/>
    </xf>
    <xf numFmtId="14" fontId="3" fillId="7" borderId="11" xfId="0" applyNumberFormat="1" applyFont="1" applyFill="1" applyBorder="1" applyAlignment="1">
      <alignment horizontal="center" vertical="center" wrapText="1"/>
    </xf>
    <xf numFmtId="14" fontId="3" fillId="7" borderId="12" xfId="0" applyNumberFormat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14" fontId="3" fillId="7" borderId="10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8" fontId="3" fillId="6" borderId="10" xfId="0" applyNumberFormat="1" applyFont="1" applyFill="1" applyBorder="1" applyAlignment="1">
      <alignment horizontal="center" vertical="center"/>
    </xf>
    <xf numFmtId="14" fontId="3" fillId="6" borderId="45" xfId="0" applyNumberFormat="1" applyFont="1" applyFill="1" applyBorder="1" applyAlignment="1">
      <alignment horizontal="center" vertical="center" wrapText="1"/>
    </xf>
    <xf numFmtId="14" fontId="3" fillId="7" borderId="45" xfId="0" applyNumberFormat="1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14" fontId="3" fillId="7" borderId="13" xfId="0" applyNumberFormat="1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/>
    </xf>
    <xf numFmtId="8" fontId="3" fillId="6" borderId="45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8" fontId="3" fillId="6" borderId="13" xfId="0" applyNumberFormat="1" applyFont="1" applyFill="1" applyBorder="1" applyAlignment="1">
      <alignment horizontal="center" vertical="center"/>
    </xf>
    <xf numFmtId="14" fontId="3" fillId="7" borderId="17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8" fontId="3" fillId="4" borderId="13" xfId="0" applyNumberFormat="1" applyFont="1" applyFill="1" applyBorder="1" applyAlignment="1">
      <alignment horizontal="center" vertical="center"/>
    </xf>
    <xf numFmtId="14" fontId="3" fillId="5" borderId="13" xfId="0" applyNumberFormat="1" applyFont="1" applyFill="1" applyBorder="1" applyAlignment="1">
      <alignment horizontal="center" vertical="center" wrapText="1"/>
    </xf>
    <xf numFmtId="14" fontId="3" fillId="5" borderId="17" xfId="0" applyNumberFormat="1" applyFont="1" applyFill="1" applyBorder="1" applyAlignment="1">
      <alignment horizontal="center" vertical="center" wrapText="1"/>
    </xf>
    <xf numFmtId="14" fontId="3" fillId="5" borderId="12" xfId="0" applyNumberFormat="1" applyFont="1" applyFill="1" applyBorder="1" applyAlignment="1">
      <alignment horizontal="center" vertical="center" wrapText="1"/>
    </xf>
    <xf numFmtId="14" fontId="3" fillId="5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8" fontId="3" fillId="4" borderId="10" xfId="0" applyNumberFormat="1" applyFont="1" applyFill="1" applyBorder="1" applyAlignment="1">
      <alignment horizontal="center" vertical="center"/>
    </xf>
    <xf numFmtId="14" fontId="3" fillId="5" borderId="16" xfId="0" applyNumberFormat="1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8" fontId="6" fillId="6" borderId="44" xfId="0" applyNumberFormat="1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8" fontId="4" fillId="2" borderId="46" xfId="0" applyNumberFormat="1" applyFont="1" applyFill="1" applyBorder="1" applyAlignment="1">
      <alignment horizontal="center" vertical="center"/>
    </xf>
    <xf numFmtId="8" fontId="3" fillId="4" borderId="26" xfId="0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8" fontId="3" fillId="4" borderId="24" xfId="0" applyNumberFormat="1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8" fontId="3" fillId="6" borderId="26" xfId="0" applyNumberFormat="1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8" fontId="6" fillId="6" borderId="26" xfId="0" applyNumberFormat="1" applyFont="1" applyFill="1" applyBorder="1" applyAlignment="1">
      <alignment horizontal="center" vertical="center"/>
    </xf>
    <xf numFmtId="8" fontId="7" fillId="6" borderId="26" xfId="0" applyNumberFormat="1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14" fontId="3" fillId="5" borderId="11" xfId="0" applyNumberFormat="1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/>
    </xf>
    <xf numFmtId="14" fontId="3" fillId="7" borderId="23" xfId="0" applyNumberFormat="1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14" fontId="3" fillId="4" borderId="10" xfId="0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4" fontId="0" fillId="4" borderId="13" xfId="0" applyNumberFormat="1" applyFill="1" applyBorder="1" applyAlignment="1">
      <alignment horizontal="center" vertical="center"/>
    </xf>
    <xf numFmtId="14" fontId="0" fillId="4" borderId="16" xfId="0" applyNumberFormat="1" applyFill="1" applyBorder="1" applyAlignment="1">
      <alignment horizontal="center" vertical="center"/>
    </xf>
    <xf numFmtId="14" fontId="0" fillId="4" borderId="14" xfId="0" applyNumberFormat="1" applyFill="1" applyBorder="1" applyAlignment="1">
      <alignment horizontal="center" vertical="center"/>
    </xf>
    <xf numFmtId="14" fontId="3" fillId="4" borderId="10" xfId="0" applyNumberFormat="1" applyFont="1" applyFill="1" applyBorder="1" applyAlignment="1">
      <alignment horizontal="center" vertical="center" wrapText="1"/>
    </xf>
    <xf numFmtId="14" fontId="3" fillId="4" borderId="7" xfId="0" applyNumberFormat="1" applyFont="1" applyFill="1" applyBorder="1" applyAlignment="1">
      <alignment horizontal="center" vertical="center" wrapText="1"/>
    </xf>
    <xf numFmtId="14" fontId="3" fillId="4" borderId="16" xfId="0" applyNumberFormat="1" applyFont="1" applyFill="1" applyBorder="1" applyAlignment="1">
      <alignment horizontal="center" vertical="center" wrapText="1"/>
    </xf>
    <xf numFmtId="14" fontId="3" fillId="6" borderId="13" xfId="0" applyNumberFormat="1" applyFont="1" applyFill="1" applyBorder="1" applyAlignment="1">
      <alignment horizontal="center" vertical="center" wrapText="1"/>
    </xf>
    <xf numFmtId="14" fontId="3" fillId="6" borderId="7" xfId="0" applyNumberFormat="1" applyFont="1" applyFill="1" applyBorder="1" applyAlignment="1">
      <alignment horizontal="center" vertical="center" wrapText="1"/>
    </xf>
    <xf numFmtId="14" fontId="3" fillId="6" borderId="14" xfId="0" applyNumberFormat="1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48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O71"/>
  <sheetViews>
    <sheetView tabSelected="1" topLeftCell="C49" workbookViewId="0">
      <selection activeCell="M71" sqref="M71"/>
    </sheetView>
  </sheetViews>
  <sheetFormatPr defaultRowHeight="15"/>
  <cols>
    <col min="1" max="1" width="9.140625" style="1"/>
    <col min="2" max="2" width="15.28515625" style="1" customWidth="1"/>
    <col min="3" max="4" width="24.140625" style="1" customWidth="1"/>
    <col min="5" max="5" width="12.42578125" style="1" customWidth="1"/>
    <col min="6" max="6" width="14.85546875" style="1" customWidth="1"/>
    <col min="7" max="7" width="28.85546875" style="1" bestFit="1" customWidth="1"/>
    <col min="8" max="8" width="23.85546875" style="1" customWidth="1"/>
    <col min="9" max="9" width="18.7109375" style="1" customWidth="1"/>
    <col min="10" max="10" width="18.85546875" style="1" customWidth="1"/>
    <col min="11" max="11" width="19.140625" style="1" customWidth="1"/>
    <col min="12" max="12" width="18" style="1" customWidth="1"/>
    <col min="13" max="13" width="17" style="1" customWidth="1"/>
    <col min="14" max="14" width="23.5703125" style="1" customWidth="1"/>
    <col min="15" max="16384" width="9.140625" style="1"/>
  </cols>
  <sheetData>
    <row r="1" spans="2:15" ht="15.75" thickBot="1"/>
    <row r="2" spans="2:15" ht="18.75" customHeight="1" thickBot="1">
      <c r="B2" s="98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</row>
    <row r="3" spans="2:15" ht="24.75" customHeight="1" thickBot="1">
      <c r="B3" s="90" t="s">
        <v>1</v>
      </c>
      <c r="C3" s="90" t="s">
        <v>2</v>
      </c>
      <c r="D3" s="8" t="s">
        <v>3</v>
      </c>
      <c r="E3" s="90" t="s">
        <v>3</v>
      </c>
      <c r="F3" s="90"/>
      <c r="G3" s="90" t="s">
        <v>4</v>
      </c>
      <c r="H3" s="90" t="s">
        <v>5</v>
      </c>
      <c r="I3" s="90" t="s">
        <v>6</v>
      </c>
      <c r="J3" s="90" t="s">
        <v>7</v>
      </c>
      <c r="K3" s="90" t="s">
        <v>8</v>
      </c>
      <c r="L3" s="90" t="s">
        <v>9</v>
      </c>
      <c r="M3" s="119" t="s">
        <v>10</v>
      </c>
      <c r="N3" s="90" t="s">
        <v>11</v>
      </c>
    </row>
    <row r="4" spans="2:15" ht="26.25" customHeight="1" thickBot="1">
      <c r="B4" s="91"/>
      <c r="C4" s="91"/>
      <c r="D4" s="3" t="s">
        <v>12</v>
      </c>
      <c r="E4" s="3" t="s">
        <v>13</v>
      </c>
      <c r="F4" s="3" t="s">
        <v>14</v>
      </c>
      <c r="G4" s="91"/>
      <c r="H4" s="91"/>
      <c r="I4" s="91"/>
      <c r="J4" s="91"/>
      <c r="K4" s="91"/>
      <c r="L4" s="91"/>
      <c r="M4" s="120"/>
      <c r="N4" s="91"/>
    </row>
    <row r="5" spans="2:15" ht="17.25" customHeight="1">
      <c r="B5" s="93" t="s">
        <v>15</v>
      </c>
      <c r="C5" s="84" t="s">
        <v>16</v>
      </c>
      <c r="D5" s="136">
        <v>44655</v>
      </c>
      <c r="E5" s="83">
        <v>44657</v>
      </c>
      <c r="F5" s="83">
        <v>44657</v>
      </c>
      <c r="G5" s="76" t="s">
        <v>17</v>
      </c>
      <c r="H5" s="10" t="s">
        <v>18</v>
      </c>
      <c r="I5" s="11" t="s">
        <v>19</v>
      </c>
      <c r="J5" s="84" t="s">
        <v>20</v>
      </c>
      <c r="K5" s="84" t="s">
        <v>21</v>
      </c>
      <c r="L5" s="84">
        <v>1</v>
      </c>
      <c r="M5" s="87">
        <v>6068.19</v>
      </c>
      <c r="N5" s="112"/>
    </row>
    <row r="6" spans="2:15" ht="17.25" customHeight="1">
      <c r="B6" s="94"/>
      <c r="C6" s="85"/>
      <c r="D6" s="137"/>
      <c r="E6" s="89"/>
      <c r="F6" s="89"/>
      <c r="G6" s="75"/>
      <c r="H6" s="12" t="s">
        <v>22</v>
      </c>
      <c r="I6" s="13" t="s">
        <v>18</v>
      </c>
      <c r="J6" s="78"/>
      <c r="K6" s="78"/>
      <c r="L6" s="78"/>
      <c r="M6" s="78"/>
      <c r="N6" s="113"/>
      <c r="O6" s="2"/>
    </row>
    <row r="7" spans="2:15" ht="17.25" customHeight="1">
      <c r="B7" s="94"/>
      <c r="C7" s="85"/>
      <c r="D7" s="138">
        <v>44768</v>
      </c>
      <c r="E7" s="88">
        <v>44779</v>
      </c>
      <c r="F7" s="81">
        <v>44783</v>
      </c>
      <c r="G7" s="74" t="s">
        <v>23</v>
      </c>
      <c r="H7" s="14" t="s">
        <v>18</v>
      </c>
      <c r="I7" s="15" t="s">
        <v>19</v>
      </c>
      <c r="J7" s="80" t="s">
        <v>24</v>
      </c>
      <c r="K7" s="80" t="s">
        <v>25</v>
      </c>
      <c r="L7" s="77">
        <v>1</v>
      </c>
      <c r="M7" s="79">
        <v>2189.84</v>
      </c>
      <c r="N7" s="110"/>
    </row>
    <row r="8" spans="2:15" ht="17.25" customHeight="1">
      <c r="B8" s="94"/>
      <c r="C8" s="85"/>
      <c r="D8" s="139"/>
      <c r="E8" s="89"/>
      <c r="F8" s="82"/>
      <c r="G8" s="75"/>
      <c r="H8" s="12" t="s">
        <v>22</v>
      </c>
      <c r="I8" s="13" t="s">
        <v>18</v>
      </c>
      <c r="J8" s="75"/>
      <c r="K8" s="75"/>
      <c r="L8" s="78">
        <v>1</v>
      </c>
      <c r="M8" s="78">
        <v>2189.84</v>
      </c>
      <c r="N8" s="113"/>
    </row>
    <row r="9" spans="2:15" ht="17.25" customHeight="1">
      <c r="B9" s="94"/>
      <c r="C9" s="85"/>
      <c r="D9" s="139"/>
      <c r="E9" s="12">
        <v>44780</v>
      </c>
      <c r="F9" s="12"/>
      <c r="G9" s="16" t="s">
        <v>26</v>
      </c>
      <c r="H9" s="14" t="s">
        <v>18</v>
      </c>
      <c r="I9" s="15" t="s">
        <v>19</v>
      </c>
      <c r="J9" s="12" t="s">
        <v>27</v>
      </c>
      <c r="K9" s="13" t="s">
        <v>28</v>
      </c>
      <c r="L9" s="17">
        <v>1</v>
      </c>
      <c r="M9" s="18">
        <v>1249.82</v>
      </c>
      <c r="N9" s="19"/>
    </row>
    <row r="10" spans="2:15" ht="17.25" customHeight="1">
      <c r="B10" s="94"/>
      <c r="C10" s="85"/>
      <c r="D10" s="139"/>
      <c r="E10" s="12"/>
      <c r="F10" s="12">
        <v>44784</v>
      </c>
      <c r="G10" s="16" t="s">
        <v>26</v>
      </c>
      <c r="H10" s="14" t="s">
        <v>22</v>
      </c>
      <c r="I10" s="15" t="s">
        <v>18</v>
      </c>
      <c r="J10" s="12" t="s">
        <v>29</v>
      </c>
      <c r="K10" s="13" t="s">
        <v>30</v>
      </c>
      <c r="L10" s="17" t="s">
        <v>31</v>
      </c>
      <c r="M10" s="18">
        <v>920.68</v>
      </c>
      <c r="N10" s="19"/>
    </row>
    <row r="11" spans="2:15" ht="17.25" customHeight="1">
      <c r="B11" s="94"/>
      <c r="C11" s="85"/>
      <c r="D11" s="139"/>
      <c r="E11" s="12">
        <v>44780</v>
      </c>
      <c r="F11" s="12"/>
      <c r="G11" s="16" t="s">
        <v>32</v>
      </c>
      <c r="H11" s="12" t="s">
        <v>18</v>
      </c>
      <c r="I11" s="13" t="s">
        <v>19</v>
      </c>
      <c r="J11" s="12" t="s">
        <v>33</v>
      </c>
      <c r="K11" s="13" t="s">
        <v>28</v>
      </c>
      <c r="L11" s="17" t="s">
        <v>31</v>
      </c>
      <c r="M11" s="18">
        <v>1249.82</v>
      </c>
      <c r="N11" s="19"/>
    </row>
    <row r="12" spans="2:15" ht="17.25" customHeight="1">
      <c r="B12" s="94"/>
      <c r="C12" s="85"/>
      <c r="D12" s="139"/>
      <c r="E12" s="16"/>
      <c r="F12" s="12">
        <v>44784</v>
      </c>
      <c r="G12" s="16" t="s">
        <v>32</v>
      </c>
      <c r="H12" s="14" t="s">
        <v>22</v>
      </c>
      <c r="I12" s="15" t="s">
        <v>18</v>
      </c>
      <c r="J12" s="12" t="s">
        <v>34</v>
      </c>
      <c r="K12" s="13" t="s">
        <v>30</v>
      </c>
      <c r="L12" s="17" t="s">
        <v>31</v>
      </c>
      <c r="M12" s="18">
        <v>920.68</v>
      </c>
      <c r="N12" s="19"/>
    </row>
    <row r="13" spans="2:15" ht="17.25" customHeight="1">
      <c r="B13" s="94"/>
      <c r="C13" s="85"/>
      <c r="D13" s="139"/>
      <c r="E13" s="81">
        <v>44781</v>
      </c>
      <c r="F13" s="81">
        <v>44783</v>
      </c>
      <c r="G13" s="74" t="s">
        <v>35</v>
      </c>
      <c r="H13" s="12" t="s">
        <v>18</v>
      </c>
      <c r="I13" s="13" t="s">
        <v>19</v>
      </c>
      <c r="J13" s="80" t="s">
        <v>36</v>
      </c>
      <c r="K13" s="80" t="s">
        <v>37</v>
      </c>
      <c r="L13" s="77" t="s">
        <v>31</v>
      </c>
      <c r="M13" s="79">
        <v>2189.84</v>
      </c>
      <c r="N13" s="110"/>
    </row>
    <row r="14" spans="2:15" ht="17.25" customHeight="1">
      <c r="B14" s="94"/>
      <c r="C14" s="85"/>
      <c r="D14" s="139"/>
      <c r="E14" s="82"/>
      <c r="F14" s="82"/>
      <c r="G14" s="75"/>
      <c r="H14" s="14" t="s">
        <v>22</v>
      </c>
      <c r="I14" s="15" t="s">
        <v>18</v>
      </c>
      <c r="J14" s="75"/>
      <c r="K14" s="75"/>
      <c r="L14" s="78"/>
      <c r="M14" s="78"/>
      <c r="N14" s="113"/>
    </row>
    <row r="15" spans="2:15" ht="17.25" customHeight="1">
      <c r="B15" s="94"/>
      <c r="C15" s="85"/>
      <c r="D15" s="139"/>
      <c r="E15" s="81">
        <v>44781</v>
      </c>
      <c r="F15" s="81">
        <v>44783</v>
      </c>
      <c r="G15" s="74" t="s">
        <v>38</v>
      </c>
      <c r="H15" s="12" t="s">
        <v>18</v>
      </c>
      <c r="I15" s="13" t="s">
        <v>19</v>
      </c>
      <c r="J15" s="80" t="s">
        <v>39</v>
      </c>
      <c r="K15" s="80" t="s">
        <v>37</v>
      </c>
      <c r="L15" s="77" t="s">
        <v>31</v>
      </c>
      <c r="M15" s="79">
        <v>2189.84</v>
      </c>
      <c r="N15" s="110"/>
    </row>
    <row r="16" spans="2:15" ht="17.25" customHeight="1">
      <c r="B16" s="94"/>
      <c r="C16" s="85"/>
      <c r="D16" s="139"/>
      <c r="E16" s="82"/>
      <c r="F16" s="82"/>
      <c r="G16" s="75"/>
      <c r="H16" s="14" t="s">
        <v>22</v>
      </c>
      <c r="I16" s="15" t="s">
        <v>18</v>
      </c>
      <c r="J16" s="75"/>
      <c r="K16" s="75"/>
      <c r="L16" s="78"/>
      <c r="M16" s="78"/>
      <c r="N16" s="113"/>
    </row>
    <row r="17" spans="2:14" ht="17.25" customHeight="1">
      <c r="B17" s="94"/>
      <c r="C17" s="85"/>
      <c r="D17" s="139"/>
      <c r="E17" s="81">
        <v>44781</v>
      </c>
      <c r="F17" s="81">
        <v>44783</v>
      </c>
      <c r="G17" s="74" t="s">
        <v>40</v>
      </c>
      <c r="H17" s="12" t="s">
        <v>18</v>
      </c>
      <c r="I17" s="13" t="s">
        <v>19</v>
      </c>
      <c r="J17" s="80" t="s">
        <v>41</v>
      </c>
      <c r="K17" s="80" t="s">
        <v>37</v>
      </c>
      <c r="L17" s="77">
        <v>1</v>
      </c>
      <c r="M17" s="79">
        <v>2189.84</v>
      </c>
      <c r="N17" s="110"/>
    </row>
    <row r="18" spans="2:14" ht="17.25" customHeight="1" thickBot="1">
      <c r="B18" s="94"/>
      <c r="C18" s="85"/>
      <c r="D18" s="140"/>
      <c r="E18" s="81"/>
      <c r="F18" s="81"/>
      <c r="G18" s="92"/>
      <c r="H18" s="20" t="s">
        <v>22</v>
      </c>
      <c r="I18" s="21" t="s">
        <v>18</v>
      </c>
      <c r="J18" s="92"/>
      <c r="K18" s="92"/>
      <c r="L18" s="86"/>
      <c r="M18" s="86"/>
      <c r="N18" s="111"/>
    </row>
    <row r="19" spans="2:14" ht="17.25" customHeight="1">
      <c r="B19" s="44" t="s">
        <v>42</v>
      </c>
      <c r="C19" s="47" t="s">
        <v>43</v>
      </c>
      <c r="D19" s="141">
        <v>44874</v>
      </c>
      <c r="E19" s="130">
        <v>44875</v>
      </c>
      <c r="F19" s="130">
        <v>44875</v>
      </c>
      <c r="G19" s="76" t="s">
        <v>17</v>
      </c>
      <c r="H19" s="10" t="s">
        <v>18</v>
      </c>
      <c r="I19" s="11" t="s">
        <v>44</v>
      </c>
      <c r="J19" s="83" t="s">
        <v>45</v>
      </c>
      <c r="K19" s="83" t="s">
        <v>46</v>
      </c>
      <c r="L19" s="84">
        <v>1</v>
      </c>
      <c r="M19" s="87">
        <v>6812.94</v>
      </c>
      <c r="N19" s="112"/>
    </row>
    <row r="20" spans="2:14" ht="17.25" customHeight="1">
      <c r="B20" s="45"/>
      <c r="C20" s="48"/>
      <c r="D20" s="142"/>
      <c r="E20" s="82"/>
      <c r="F20" s="82"/>
      <c r="G20" s="75"/>
      <c r="H20" s="14" t="s">
        <v>44</v>
      </c>
      <c r="I20" s="15" t="s">
        <v>18</v>
      </c>
      <c r="J20" s="75"/>
      <c r="K20" s="75"/>
      <c r="L20" s="78"/>
      <c r="M20" s="78"/>
      <c r="N20" s="113"/>
    </row>
    <row r="21" spans="2:14" ht="17.25" customHeight="1">
      <c r="B21" s="45"/>
      <c r="C21" s="48"/>
      <c r="D21" s="143">
        <v>44894</v>
      </c>
      <c r="E21" s="81">
        <v>44905</v>
      </c>
      <c r="F21" s="81">
        <v>44908</v>
      </c>
      <c r="G21" s="74" t="s">
        <v>26</v>
      </c>
      <c r="H21" s="12" t="s">
        <v>18</v>
      </c>
      <c r="I21" s="13" t="s">
        <v>19</v>
      </c>
      <c r="J21" s="80" t="s">
        <v>47</v>
      </c>
      <c r="K21" s="80" t="s">
        <v>48</v>
      </c>
      <c r="L21" s="77">
        <v>1</v>
      </c>
      <c r="M21" s="79">
        <v>3211.56</v>
      </c>
      <c r="N21" s="110"/>
    </row>
    <row r="22" spans="2:14" ht="17.25" customHeight="1">
      <c r="B22" s="46"/>
      <c r="C22" s="49"/>
      <c r="D22" s="142"/>
      <c r="E22" s="82"/>
      <c r="F22" s="82"/>
      <c r="G22" s="75"/>
      <c r="H22" s="14" t="s">
        <v>22</v>
      </c>
      <c r="I22" s="15" t="s">
        <v>18</v>
      </c>
      <c r="J22" s="75"/>
      <c r="K22" s="75"/>
      <c r="L22" s="78"/>
      <c r="M22" s="78"/>
      <c r="N22" s="113"/>
    </row>
    <row r="23" spans="2:14" ht="17.25" customHeight="1">
      <c r="B23" s="50" t="s">
        <v>42</v>
      </c>
      <c r="C23" s="51" t="s">
        <v>43</v>
      </c>
      <c r="D23" s="144">
        <v>44929</v>
      </c>
      <c r="E23" s="73">
        <v>44930</v>
      </c>
      <c r="F23" s="73">
        <v>44930</v>
      </c>
      <c r="G23" s="67" t="s">
        <v>49</v>
      </c>
      <c r="H23" s="22" t="s">
        <v>18</v>
      </c>
      <c r="I23" s="23" t="s">
        <v>19</v>
      </c>
      <c r="J23" s="22" t="s">
        <v>50</v>
      </c>
      <c r="K23" s="22" t="s">
        <v>51</v>
      </c>
      <c r="L23" s="71">
        <v>1</v>
      </c>
      <c r="M23" s="24">
        <v>2738.55</v>
      </c>
      <c r="N23" s="114"/>
    </row>
    <row r="24" spans="2:14" ht="17.25" customHeight="1">
      <c r="B24" s="50"/>
      <c r="C24" s="51"/>
      <c r="D24" s="145"/>
      <c r="E24" s="57"/>
      <c r="F24" s="57"/>
      <c r="G24" s="59"/>
      <c r="H24" s="25" t="s">
        <v>22</v>
      </c>
      <c r="I24" s="26" t="s">
        <v>18</v>
      </c>
      <c r="J24" s="22" t="s">
        <v>52</v>
      </c>
      <c r="K24" s="22" t="s">
        <v>53</v>
      </c>
      <c r="L24" s="62"/>
      <c r="M24" s="24">
        <v>2770.17</v>
      </c>
      <c r="N24" s="115"/>
    </row>
    <row r="25" spans="2:14" ht="17.25" customHeight="1">
      <c r="B25" s="50"/>
      <c r="C25" s="51"/>
      <c r="D25" s="144">
        <v>44993</v>
      </c>
      <c r="E25" s="73">
        <v>44999</v>
      </c>
      <c r="F25" s="73">
        <v>44999</v>
      </c>
      <c r="G25" s="67" t="s">
        <v>54</v>
      </c>
      <c r="H25" s="25" t="s">
        <v>55</v>
      </c>
      <c r="I25" s="26" t="s">
        <v>19</v>
      </c>
      <c r="J25" s="68" t="s">
        <v>56</v>
      </c>
      <c r="K25" s="68" t="s">
        <v>57</v>
      </c>
      <c r="L25" s="71">
        <v>1</v>
      </c>
      <c r="M25" s="72">
        <v>6503.64</v>
      </c>
      <c r="N25" s="116" t="s">
        <v>58</v>
      </c>
    </row>
    <row r="26" spans="2:14" ht="17.25" customHeight="1">
      <c r="B26" s="50"/>
      <c r="C26" s="51"/>
      <c r="D26" s="145"/>
      <c r="E26" s="57"/>
      <c r="F26" s="57"/>
      <c r="G26" s="59"/>
      <c r="H26" s="25" t="s">
        <v>22</v>
      </c>
      <c r="I26" s="26" t="s">
        <v>55</v>
      </c>
      <c r="J26" s="59"/>
      <c r="K26" s="59"/>
      <c r="L26" s="62"/>
      <c r="M26" s="62"/>
      <c r="N26" s="53"/>
    </row>
    <row r="27" spans="2:14" ht="21.75" customHeight="1">
      <c r="B27" s="50"/>
      <c r="C27" s="51"/>
      <c r="D27" s="144">
        <v>44993</v>
      </c>
      <c r="E27" s="73">
        <v>45006</v>
      </c>
      <c r="F27" s="73">
        <v>45008</v>
      </c>
      <c r="G27" s="67" t="s">
        <v>59</v>
      </c>
      <c r="H27" s="25" t="s">
        <v>18</v>
      </c>
      <c r="I27" s="26" t="s">
        <v>60</v>
      </c>
      <c r="J27" s="68" t="s">
        <v>61</v>
      </c>
      <c r="K27" s="68" t="s">
        <v>62</v>
      </c>
      <c r="L27" s="71">
        <v>1</v>
      </c>
      <c r="M27" s="72">
        <v>1601.41</v>
      </c>
      <c r="N27" s="117"/>
    </row>
    <row r="28" spans="2:14" ht="18.75" customHeight="1">
      <c r="B28" s="50"/>
      <c r="C28" s="51"/>
      <c r="D28" s="145"/>
      <c r="E28" s="57"/>
      <c r="F28" s="57"/>
      <c r="G28" s="59"/>
      <c r="H28" s="25" t="s">
        <v>60</v>
      </c>
      <c r="I28" s="26" t="s">
        <v>18</v>
      </c>
      <c r="J28" s="59"/>
      <c r="K28" s="59"/>
      <c r="L28" s="62"/>
      <c r="M28" s="62"/>
      <c r="N28" s="118"/>
    </row>
    <row r="29" spans="2:14" ht="17.25" customHeight="1">
      <c r="B29" s="50"/>
      <c r="C29" s="51"/>
      <c r="D29" s="144">
        <v>45002</v>
      </c>
      <c r="E29" s="73">
        <v>45007</v>
      </c>
      <c r="F29" s="73">
        <v>45009</v>
      </c>
      <c r="G29" s="67" t="s">
        <v>59</v>
      </c>
      <c r="H29" s="22" t="s">
        <v>18</v>
      </c>
      <c r="I29" s="23" t="s">
        <v>60</v>
      </c>
      <c r="J29" s="68" t="s">
        <v>63</v>
      </c>
      <c r="K29" s="68" t="s">
        <v>64</v>
      </c>
      <c r="L29" s="71">
        <v>0</v>
      </c>
      <c r="M29" s="72">
        <v>858.25</v>
      </c>
      <c r="N29" s="116" t="s">
        <v>65</v>
      </c>
    </row>
    <row r="30" spans="2:14" ht="17.25" customHeight="1">
      <c r="B30" s="50"/>
      <c r="C30" s="51"/>
      <c r="D30" s="145"/>
      <c r="E30" s="57"/>
      <c r="F30" s="57"/>
      <c r="G30" s="59"/>
      <c r="H30" s="25" t="s">
        <v>60</v>
      </c>
      <c r="I30" s="26" t="s">
        <v>18</v>
      </c>
      <c r="J30" s="59"/>
      <c r="K30" s="59"/>
      <c r="L30" s="62"/>
      <c r="M30" s="62"/>
      <c r="N30" s="53"/>
    </row>
    <row r="31" spans="2:14" ht="17.25" customHeight="1">
      <c r="B31" s="50"/>
      <c r="C31" s="51"/>
      <c r="D31" s="144">
        <v>45044</v>
      </c>
      <c r="E31" s="73">
        <v>45048</v>
      </c>
      <c r="F31" s="73">
        <v>45049</v>
      </c>
      <c r="G31" s="67" t="s">
        <v>59</v>
      </c>
      <c r="H31" s="22" t="s">
        <v>18</v>
      </c>
      <c r="I31" s="23" t="s">
        <v>44</v>
      </c>
      <c r="J31" s="68" t="s">
        <v>66</v>
      </c>
      <c r="K31" s="68" t="s">
        <v>67</v>
      </c>
      <c r="L31" s="71">
        <v>1</v>
      </c>
      <c r="M31" s="72">
        <v>4740.33</v>
      </c>
      <c r="N31" s="117"/>
    </row>
    <row r="32" spans="2:14" ht="17.25" customHeight="1">
      <c r="B32" s="50"/>
      <c r="C32" s="51"/>
      <c r="D32" s="145"/>
      <c r="E32" s="57"/>
      <c r="F32" s="57"/>
      <c r="G32" s="59"/>
      <c r="H32" s="25" t="s">
        <v>44</v>
      </c>
      <c r="I32" s="26" t="s">
        <v>18</v>
      </c>
      <c r="J32" s="59"/>
      <c r="K32" s="59"/>
      <c r="L32" s="62"/>
      <c r="M32" s="62"/>
      <c r="N32" s="118"/>
    </row>
    <row r="33" spans="2:14" ht="17.25" customHeight="1">
      <c r="B33" s="50"/>
      <c r="C33" s="51"/>
      <c r="D33" s="144">
        <v>45033</v>
      </c>
      <c r="E33" s="73">
        <v>45043</v>
      </c>
      <c r="F33" s="73">
        <v>45043</v>
      </c>
      <c r="G33" s="67" t="s">
        <v>54</v>
      </c>
      <c r="H33" s="25" t="s">
        <v>55</v>
      </c>
      <c r="I33" s="26" t="s">
        <v>19</v>
      </c>
      <c r="J33" s="68" t="s">
        <v>68</v>
      </c>
      <c r="K33" s="68" t="s">
        <v>69</v>
      </c>
      <c r="L33" s="71">
        <v>0</v>
      </c>
      <c r="M33" s="72">
        <v>0</v>
      </c>
      <c r="N33" s="116" t="s">
        <v>70</v>
      </c>
    </row>
    <row r="34" spans="2:14" ht="17.25" customHeight="1">
      <c r="B34" s="50"/>
      <c r="C34" s="51"/>
      <c r="D34" s="145"/>
      <c r="E34" s="57"/>
      <c r="F34" s="57"/>
      <c r="G34" s="59"/>
      <c r="H34" s="25" t="s">
        <v>22</v>
      </c>
      <c r="I34" s="26" t="s">
        <v>55</v>
      </c>
      <c r="J34" s="59"/>
      <c r="K34" s="59"/>
      <c r="L34" s="62"/>
      <c r="M34" s="62"/>
      <c r="N34" s="53"/>
    </row>
    <row r="35" spans="2:14" ht="17.25" customHeight="1">
      <c r="B35" s="50"/>
      <c r="C35" s="51"/>
      <c r="D35" s="144">
        <v>45056</v>
      </c>
      <c r="E35" s="73">
        <v>45056</v>
      </c>
      <c r="F35" s="73">
        <v>45058</v>
      </c>
      <c r="G35" s="67" t="s">
        <v>71</v>
      </c>
      <c r="H35" s="22" t="s">
        <v>55</v>
      </c>
      <c r="I35" s="23" t="s">
        <v>72</v>
      </c>
      <c r="J35" s="68" t="s">
        <v>73</v>
      </c>
      <c r="K35" s="68" t="s">
        <v>74</v>
      </c>
      <c r="L35" s="71">
        <v>1</v>
      </c>
      <c r="M35" s="72">
        <v>3011.64</v>
      </c>
      <c r="N35" s="114"/>
    </row>
    <row r="36" spans="2:14" ht="17.25" customHeight="1">
      <c r="B36" s="50"/>
      <c r="C36" s="51"/>
      <c r="D36" s="145"/>
      <c r="E36" s="57"/>
      <c r="F36" s="57"/>
      <c r="G36" s="59"/>
      <c r="H36" s="25" t="s">
        <v>72</v>
      </c>
      <c r="I36" s="26" t="s">
        <v>55</v>
      </c>
      <c r="J36" s="59"/>
      <c r="K36" s="59"/>
      <c r="L36" s="62"/>
      <c r="M36" s="62"/>
      <c r="N36" s="115"/>
    </row>
    <row r="37" spans="2:14" ht="17.25" customHeight="1">
      <c r="B37" s="50"/>
      <c r="C37" s="51"/>
      <c r="D37" s="144">
        <v>45072</v>
      </c>
      <c r="E37" s="73">
        <v>45077</v>
      </c>
      <c r="F37" s="73">
        <v>45077</v>
      </c>
      <c r="G37" s="67" t="s">
        <v>54</v>
      </c>
      <c r="H37" s="27" t="s">
        <v>55</v>
      </c>
      <c r="I37" s="28" t="s">
        <v>19</v>
      </c>
      <c r="J37" s="68" t="s">
        <v>75</v>
      </c>
      <c r="K37" s="68" t="s">
        <v>76</v>
      </c>
      <c r="L37" s="71">
        <v>0</v>
      </c>
      <c r="M37" s="72">
        <v>1554</v>
      </c>
      <c r="N37" s="134" t="s">
        <v>65</v>
      </c>
    </row>
    <row r="38" spans="2:14" ht="17.25" customHeight="1" thickBot="1">
      <c r="B38" s="50"/>
      <c r="C38" s="51"/>
      <c r="D38" s="146"/>
      <c r="E38" s="133"/>
      <c r="F38" s="133"/>
      <c r="G38" s="131"/>
      <c r="H38" s="29" t="s">
        <v>22</v>
      </c>
      <c r="I38" s="30" t="s">
        <v>55</v>
      </c>
      <c r="J38" s="131"/>
      <c r="K38" s="131"/>
      <c r="L38" s="132"/>
      <c r="M38" s="132"/>
      <c r="N38" s="135"/>
    </row>
    <row r="39" spans="2:14" ht="17.25" customHeight="1">
      <c r="B39" s="147" t="s">
        <v>77</v>
      </c>
      <c r="C39" s="149" t="s">
        <v>78</v>
      </c>
      <c r="D39" s="54">
        <v>45183</v>
      </c>
      <c r="E39" s="56">
        <v>45189</v>
      </c>
      <c r="F39" s="56">
        <v>45189</v>
      </c>
      <c r="G39" s="58" t="s">
        <v>54</v>
      </c>
      <c r="H39" s="31" t="s">
        <v>55</v>
      </c>
      <c r="I39" s="32" t="s">
        <v>19</v>
      </c>
      <c r="J39" s="60" t="s">
        <v>79</v>
      </c>
      <c r="K39" s="60" t="s">
        <v>80</v>
      </c>
      <c r="L39" s="61">
        <v>0</v>
      </c>
      <c r="M39" s="63">
        <v>1660.16</v>
      </c>
      <c r="N39" s="52" t="s">
        <v>65</v>
      </c>
    </row>
    <row r="40" spans="2:14" ht="17.25" customHeight="1">
      <c r="B40" s="148"/>
      <c r="C40" s="150"/>
      <c r="D40" s="55"/>
      <c r="E40" s="57"/>
      <c r="F40" s="57"/>
      <c r="G40" s="59"/>
      <c r="H40" s="22" t="s">
        <v>22</v>
      </c>
      <c r="I40" s="23" t="s">
        <v>55</v>
      </c>
      <c r="J40" s="59"/>
      <c r="K40" s="59"/>
      <c r="L40" s="62"/>
      <c r="M40" s="62"/>
      <c r="N40" s="53"/>
    </row>
    <row r="41" spans="2:14" ht="17.25" customHeight="1">
      <c r="B41" s="148"/>
      <c r="C41" s="150"/>
      <c r="D41" s="64">
        <v>45203</v>
      </c>
      <c r="E41" s="65">
        <v>45209</v>
      </c>
      <c r="F41" s="65">
        <v>45209</v>
      </c>
      <c r="G41" s="66" t="s">
        <v>54</v>
      </c>
      <c r="H41" s="33" t="s">
        <v>55</v>
      </c>
      <c r="I41" s="33" t="s">
        <v>19</v>
      </c>
      <c r="J41" s="65" t="s">
        <v>81</v>
      </c>
      <c r="K41" s="65" t="s">
        <v>82</v>
      </c>
      <c r="L41" s="69">
        <v>1</v>
      </c>
      <c r="M41" s="70">
        <v>3214.36</v>
      </c>
      <c r="N41" s="97" t="s">
        <v>83</v>
      </c>
    </row>
    <row r="42" spans="2:14" ht="57" customHeight="1">
      <c r="B42" s="148"/>
      <c r="C42" s="150"/>
      <c r="D42" s="38"/>
      <c r="E42" s="41"/>
      <c r="F42" s="41"/>
      <c r="G42" s="40"/>
      <c r="H42" s="34" t="s">
        <v>22</v>
      </c>
      <c r="I42" s="34" t="s">
        <v>55</v>
      </c>
      <c r="J42" s="40"/>
      <c r="K42" s="40"/>
      <c r="L42" s="42"/>
      <c r="M42" s="42"/>
      <c r="N42" s="37"/>
    </row>
    <row r="43" spans="2:14" ht="17.25" customHeight="1">
      <c r="B43" s="148"/>
      <c r="C43" s="150"/>
      <c r="D43" s="38">
        <v>45209</v>
      </c>
      <c r="E43" s="41">
        <v>45237</v>
      </c>
      <c r="F43" s="41">
        <v>45240</v>
      </c>
      <c r="G43" s="39" t="s">
        <v>84</v>
      </c>
      <c r="H43" s="34" t="s">
        <v>85</v>
      </c>
      <c r="I43" s="34" t="s">
        <v>19</v>
      </c>
      <c r="J43" s="41" t="s">
        <v>86</v>
      </c>
      <c r="K43" s="41" t="s">
        <v>87</v>
      </c>
      <c r="L43" s="42">
        <v>1</v>
      </c>
      <c r="M43" s="43">
        <v>2293.66</v>
      </c>
      <c r="N43" s="96"/>
    </row>
    <row r="44" spans="2:14" ht="22.5" customHeight="1">
      <c r="B44" s="148"/>
      <c r="C44" s="150"/>
      <c r="D44" s="38"/>
      <c r="E44" s="41"/>
      <c r="F44" s="41"/>
      <c r="G44" s="40"/>
      <c r="H44" s="34" t="s">
        <v>22</v>
      </c>
      <c r="I44" s="34" t="s">
        <v>85</v>
      </c>
      <c r="J44" s="40"/>
      <c r="K44" s="40"/>
      <c r="L44" s="42"/>
      <c r="M44" s="42"/>
      <c r="N44" s="96"/>
    </row>
    <row r="45" spans="2:14" ht="17.25" customHeight="1">
      <c r="B45" s="148"/>
      <c r="C45" s="150"/>
      <c r="D45" s="38">
        <v>45209</v>
      </c>
      <c r="E45" s="41">
        <v>45237</v>
      </c>
      <c r="F45" s="41">
        <v>45238</v>
      </c>
      <c r="G45" s="39" t="s">
        <v>88</v>
      </c>
      <c r="H45" s="34" t="s">
        <v>18</v>
      </c>
      <c r="I45" s="34" t="s">
        <v>19</v>
      </c>
      <c r="J45" s="41" t="s">
        <v>89</v>
      </c>
      <c r="K45" s="41" t="s">
        <v>90</v>
      </c>
      <c r="L45" s="42">
        <v>1</v>
      </c>
      <c r="M45" s="43">
        <v>1304.99</v>
      </c>
      <c r="N45" s="35"/>
    </row>
    <row r="46" spans="2:14" ht="17.25" customHeight="1">
      <c r="B46" s="148"/>
      <c r="C46" s="150"/>
      <c r="D46" s="38"/>
      <c r="E46" s="41"/>
      <c r="F46" s="41"/>
      <c r="G46" s="40"/>
      <c r="H46" s="34" t="s">
        <v>19</v>
      </c>
      <c r="I46" s="34" t="s">
        <v>18</v>
      </c>
      <c r="J46" s="40"/>
      <c r="K46" s="40"/>
      <c r="L46" s="42"/>
      <c r="M46" s="42"/>
      <c r="N46" s="35"/>
    </row>
    <row r="47" spans="2:14" ht="17.25" customHeight="1">
      <c r="B47" s="148"/>
      <c r="C47" s="150"/>
      <c r="D47" s="38">
        <v>45209</v>
      </c>
      <c r="E47" s="41">
        <v>45237</v>
      </c>
      <c r="F47" s="41">
        <v>45240</v>
      </c>
      <c r="G47" s="39" t="s">
        <v>91</v>
      </c>
      <c r="H47" s="34" t="s">
        <v>85</v>
      </c>
      <c r="I47" s="34" t="s">
        <v>19</v>
      </c>
      <c r="J47" s="41" t="s">
        <v>92</v>
      </c>
      <c r="K47" s="41" t="s">
        <v>93</v>
      </c>
      <c r="L47" s="42">
        <v>1</v>
      </c>
      <c r="M47" s="43">
        <v>2293.66</v>
      </c>
      <c r="N47" s="95"/>
    </row>
    <row r="48" spans="2:14" ht="17.25" customHeight="1">
      <c r="B48" s="148"/>
      <c r="C48" s="150"/>
      <c r="D48" s="38"/>
      <c r="E48" s="41"/>
      <c r="F48" s="41"/>
      <c r="G48" s="40"/>
      <c r="H48" s="34" t="s">
        <v>19</v>
      </c>
      <c r="I48" s="34" t="s">
        <v>85</v>
      </c>
      <c r="J48" s="40"/>
      <c r="K48" s="40"/>
      <c r="L48" s="42"/>
      <c r="M48" s="42"/>
      <c r="N48" s="96"/>
    </row>
    <row r="49" spans="2:14" ht="17.25" customHeight="1">
      <c r="B49" s="148"/>
      <c r="C49" s="150"/>
      <c r="D49" s="38">
        <v>45261</v>
      </c>
      <c r="E49" s="41">
        <v>45265</v>
      </c>
      <c r="F49" s="41">
        <v>45265</v>
      </c>
      <c r="G49" s="39" t="s">
        <v>54</v>
      </c>
      <c r="H49" s="34" t="s">
        <v>55</v>
      </c>
      <c r="I49" s="34" t="s">
        <v>19</v>
      </c>
      <c r="J49" s="41" t="s">
        <v>94</v>
      </c>
      <c r="K49" s="41" t="s">
        <v>95</v>
      </c>
      <c r="L49" s="42">
        <v>1</v>
      </c>
      <c r="M49" s="43">
        <v>4134.3599999999997</v>
      </c>
      <c r="N49" s="36" t="s">
        <v>96</v>
      </c>
    </row>
    <row r="50" spans="2:14" ht="30" customHeight="1">
      <c r="B50" s="148"/>
      <c r="C50" s="150"/>
      <c r="D50" s="38"/>
      <c r="E50" s="41"/>
      <c r="F50" s="41"/>
      <c r="G50" s="40"/>
      <c r="H50" s="34" t="s">
        <v>19</v>
      </c>
      <c r="I50" s="34" t="s">
        <v>85</v>
      </c>
      <c r="J50" s="40"/>
      <c r="K50" s="40"/>
      <c r="L50" s="42"/>
      <c r="M50" s="42"/>
      <c r="N50" s="37"/>
    </row>
    <row r="51" spans="2:14" ht="26.25" customHeight="1">
      <c r="B51" s="148"/>
      <c r="C51" s="150"/>
      <c r="D51" s="38">
        <v>45348</v>
      </c>
      <c r="E51" s="41">
        <v>45350</v>
      </c>
      <c r="F51" s="41">
        <v>45350</v>
      </c>
      <c r="G51" s="39" t="s">
        <v>54</v>
      </c>
      <c r="H51" s="34" t="s">
        <v>55</v>
      </c>
      <c r="I51" s="34" t="s">
        <v>19</v>
      </c>
      <c r="J51" s="41" t="s">
        <v>97</v>
      </c>
      <c r="K51" s="41" t="s">
        <v>98</v>
      </c>
      <c r="L51" s="42">
        <v>0</v>
      </c>
      <c r="M51" s="43">
        <v>656</v>
      </c>
      <c r="N51" s="36" t="s">
        <v>99</v>
      </c>
    </row>
    <row r="52" spans="2:14" ht="39.75" customHeight="1">
      <c r="B52" s="148"/>
      <c r="C52" s="150"/>
      <c r="D52" s="38"/>
      <c r="E52" s="41"/>
      <c r="F52" s="41"/>
      <c r="G52" s="40"/>
      <c r="H52" s="34" t="s">
        <v>19</v>
      </c>
      <c r="I52" s="34" t="s">
        <v>55</v>
      </c>
      <c r="J52" s="40"/>
      <c r="K52" s="40"/>
      <c r="L52" s="42"/>
      <c r="M52" s="42"/>
      <c r="N52" s="37"/>
    </row>
    <row r="53" spans="2:14" ht="26.25" customHeight="1">
      <c r="B53" s="148"/>
      <c r="C53" s="150"/>
      <c r="D53" s="38">
        <v>45359</v>
      </c>
      <c r="E53" s="41">
        <v>45363</v>
      </c>
      <c r="F53" s="41">
        <v>45363</v>
      </c>
      <c r="G53" s="39" t="s">
        <v>54</v>
      </c>
      <c r="H53" s="34" t="s">
        <v>55</v>
      </c>
      <c r="I53" s="34" t="s">
        <v>19</v>
      </c>
      <c r="J53" s="41" t="s">
        <v>100</v>
      </c>
      <c r="K53" s="41" t="s">
        <v>101</v>
      </c>
      <c r="L53" s="42">
        <v>0</v>
      </c>
      <c r="M53" s="43">
        <v>614</v>
      </c>
      <c r="N53" s="36" t="s">
        <v>102</v>
      </c>
    </row>
    <row r="54" spans="2:14" ht="39.75" customHeight="1">
      <c r="B54" s="148"/>
      <c r="C54" s="150"/>
      <c r="D54" s="38"/>
      <c r="E54" s="41"/>
      <c r="F54" s="41"/>
      <c r="G54" s="40"/>
      <c r="H54" s="34" t="s">
        <v>19</v>
      </c>
      <c r="I54" s="34" t="s">
        <v>55</v>
      </c>
      <c r="J54" s="40"/>
      <c r="K54" s="40"/>
      <c r="L54" s="42"/>
      <c r="M54" s="42"/>
      <c r="N54" s="37"/>
    </row>
    <row r="55" spans="2:14" ht="26.25" customHeight="1">
      <c r="B55" s="148"/>
      <c r="C55" s="150"/>
      <c r="D55" s="38">
        <v>45385</v>
      </c>
      <c r="E55" s="41">
        <v>45391</v>
      </c>
      <c r="F55" s="41">
        <v>45391</v>
      </c>
      <c r="G55" s="39" t="s">
        <v>54</v>
      </c>
      <c r="H55" s="34" t="s">
        <v>55</v>
      </c>
      <c r="I55" s="34" t="s">
        <v>19</v>
      </c>
      <c r="J55" s="41" t="s">
        <v>103</v>
      </c>
      <c r="K55" s="41" t="s">
        <v>104</v>
      </c>
      <c r="L55" s="42">
        <v>1</v>
      </c>
      <c r="M55" s="43">
        <v>3321.86</v>
      </c>
      <c r="N55" s="36" t="s">
        <v>105</v>
      </c>
    </row>
    <row r="56" spans="2:14" ht="39.75" customHeight="1">
      <c r="B56" s="148"/>
      <c r="C56" s="150"/>
      <c r="D56" s="38"/>
      <c r="E56" s="41"/>
      <c r="F56" s="41"/>
      <c r="G56" s="40"/>
      <c r="H56" s="34" t="s">
        <v>19</v>
      </c>
      <c r="I56" s="34" t="s">
        <v>55</v>
      </c>
      <c r="J56" s="40"/>
      <c r="K56" s="40"/>
      <c r="L56" s="42"/>
      <c r="M56" s="42"/>
      <c r="N56" s="37"/>
    </row>
    <row r="57" spans="2:14" ht="26.25" customHeight="1">
      <c r="B57" s="148"/>
      <c r="C57" s="150"/>
      <c r="D57" s="38">
        <v>45385</v>
      </c>
      <c r="E57" s="41">
        <v>45398</v>
      </c>
      <c r="F57" s="41">
        <v>45398</v>
      </c>
      <c r="G57" s="39" t="s">
        <v>54</v>
      </c>
      <c r="H57" s="34" t="s">
        <v>55</v>
      </c>
      <c r="I57" s="34" t="s">
        <v>19</v>
      </c>
      <c r="J57" s="41" t="s">
        <v>103</v>
      </c>
      <c r="K57" s="41" t="s">
        <v>104</v>
      </c>
      <c r="L57" s="42">
        <v>0</v>
      </c>
      <c r="M57" s="43">
        <v>655</v>
      </c>
      <c r="N57" s="36"/>
    </row>
    <row r="58" spans="2:14" ht="39.75" customHeight="1">
      <c r="B58" s="148"/>
      <c r="C58" s="150"/>
      <c r="D58" s="38"/>
      <c r="E58" s="41"/>
      <c r="F58" s="41"/>
      <c r="G58" s="40"/>
      <c r="H58" s="34" t="s">
        <v>19</v>
      </c>
      <c r="I58" s="34" t="s">
        <v>55</v>
      </c>
      <c r="J58" s="40"/>
      <c r="K58" s="40"/>
      <c r="L58" s="42"/>
      <c r="M58" s="42"/>
      <c r="N58" s="37"/>
    </row>
    <row r="59" spans="2:14" ht="39.75" customHeight="1">
      <c r="B59" s="148"/>
      <c r="C59" s="150"/>
      <c r="D59" s="38">
        <v>45418</v>
      </c>
      <c r="E59" s="41">
        <v>45426</v>
      </c>
      <c r="F59" s="41">
        <v>45426</v>
      </c>
      <c r="G59" s="39" t="s">
        <v>54</v>
      </c>
      <c r="H59" s="34" t="s">
        <v>55</v>
      </c>
      <c r="I59" s="34" t="s">
        <v>19</v>
      </c>
      <c r="J59" s="41" t="s">
        <v>106</v>
      </c>
      <c r="K59" s="41" t="s">
        <v>107</v>
      </c>
      <c r="L59" s="42">
        <v>1</v>
      </c>
      <c r="M59" s="43">
        <v>1073.1099999999999</v>
      </c>
      <c r="N59" s="36" t="s">
        <v>108</v>
      </c>
    </row>
    <row r="60" spans="2:14" ht="39.75" customHeight="1">
      <c r="B60" s="148"/>
      <c r="C60" s="150"/>
      <c r="D60" s="38"/>
      <c r="E60" s="41"/>
      <c r="F60" s="41"/>
      <c r="G60" s="40"/>
      <c r="H60" s="34" t="s">
        <v>19</v>
      </c>
      <c r="I60" s="34" t="s">
        <v>55</v>
      </c>
      <c r="J60" s="40"/>
      <c r="K60" s="40"/>
      <c r="L60" s="42"/>
      <c r="M60" s="42"/>
      <c r="N60" s="37"/>
    </row>
    <row r="61" spans="2:14" ht="26.25" customHeight="1">
      <c r="B61" s="148"/>
      <c r="C61" s="150"/>
      <c r="D61" s="38">
        <v>45446</v>
      </c>
      <c r="E61" s="41">
        <v>45448</v>
      </c>
      <c r="F61" s="41">
        <v>45448</v>
      </c>
      <c r="G61" s="39" t="s">
        <v>54</v>
      </c>
      <c r="H61" s="34" t="s">
        <v>55</v>
      </c>
      <c r="I61" s="34" t="s">
        <v>19</v>
      </c>
      <c r="J61" s="41" t="s">
        <v>109</v>
      </c>
      <c r="K61" s="41" t="s">
        <v>110</v>
      </c>
      <c r="L61" s="42">
        <v>1</v>
      </c>
      <c r="M61" s="43">
        <v>4348</v>
      </c>
      <c r="N61" s="36" t="s">
        <v>111</v>
      </c>
    </row>
    <row r="62" spans="2:14" ht="39.75" customHeight="1">
      <c r="B62" s="148"/>
      <c r="C62" s="150"/>
      <c r="D62" s="38"/>
      <c r="E62" s="41"/>
      <c r="F62" s="41"/>
      <c r="G62" s="40"/>
      <c r="H62" s="34" t="s">
        <v>19</v>
      </c>
      <c r="I62" s="34" t="s">
        <v>55</v>
      </c>
      <c r="J62" s="40"/>
      <c r="K62" s="40"/>
      <c r="L62" s="42"/>
      <c r="M62" s="42"/>
      <c r="N62" s="37"/>
    </row>
    <row r="63" spans="2:14" ht="22.5" customHeight="1">
      <c r="B63" s="101" t="s">
        <v>112</v>
      </c>
      <c r="C63" s="102"/>
      <c r="D63" s="102"/>
      <c r="E63" s="102"/>
      <c r="F63" s="102"/>
      <c r="G63" s="102"/>
      <c r="H63" s="102"/>
      <c r="I63" s="102"/>
      <c r="J63" s="102"/>
      <c r="K63" s="103"/>
      <c r="L63" s="107">
        <v>23</v>
      </c>
      <c r="M63" s="109">
        <f>SUM(M5:M62)</f>
        <v>80730.040000000008</v>
      </c>
    </row>
    <row r="64" spans="2:14" ht="15.75" thickBot="1">
      <c r="B64" s="104"/>
      <c r="C64" s="105"/>
      <c r="D64" s="105"/>
      <c r="E64" s="105"/>
      <c r="F64" s="105"/>
      <c r="G64" s="105"/>
      <c r="H64" s="105"/>
      <c r="I64" s="105"/>
      <c r="J64" s="105"/>
      <c r="K64" s="106"/>
      <c r="L64" s="108"/>
      <c r="M64" s="108"/>
    </row>
    <row r="66" spans="2:13">
      <c r="B66" s="126" t="s">
        <v>113</v>
      </c>
      <c r="C66" s="126"/>
      <c r="D66" s="126"/>
      <c r="E66" s="126"/>
      <c r="F66" s="126" t="s">
        <v>114</v>
      </c>
      <c r="G66" s="126" t="s">
        <v>115</v>
      </c>
      <c r="I66" s="121" t="s">
        <v>116</v>
      </c>
      <c r="J66" s="121"/>
      <c r="K66" s="121"/>
      <c r="L66" s="121" t="s">
        <v>114</v>
      </c>
      <c r="M66" s="121" t="s">
        <v>115</v>
      </c>
    </row>
    <row r="67" spans="2:13">
      <c r="B67" s="126"/>
      <c r="C67" s="126"/>
      <c r="D67" s="126"/>
      <c r="E67" s="126"/>
      <c r="F67" s="126"/>
      <c r="G67" s="126"/>
      <c r="I67" s="121"/>
      <c r="J67" s="121"/>
      <c r="K67" s="121"/>
      <c r="L67" s="121"/>
      <c r="M67" s="121"/>
    </row>
    <row r="68" spans="2:13">
      <c r="B68" s="4" t="s">
        <v>117</v>
      </c>
      <c r="C68" s="4"/>
      <c r="D68" s="4"/>
      <c r="E68" s="4"/>
      <c r="F68" s="7">
        <v>30000</v>
      </c>
      <c r="G68" s="4">
        <v>20</v>
      </c>
      <c r="I68" s="122" t="s">
        <v>117</v>
      </c>
      <c r="J68" s="123"/>
      <c r="K68" s="124"/>
      <c r="L68" s="7">
        <v>120000</v>
      </c>
      <c r="M68" s="4">
        <v>20</v>
      </c>
    </row>
    <row r="69" spans="2:13">
      <c r="B69" s="4" t="s">
        <v>118</v>
      </c>
      <c r="C69" s="4"/>
      <c r="D69" s="4"/>
      <c r="E69" s="4"/>
      <c r="F69" s="7">
        <v>7500</v>
      </c>
      <c r="G69" s="4"/>
      <c r="I69" s="122"/>
      <c r="J69" s="123"/>
      <c r="K69" s="124"/>
      <c r="L69" s="7"/>
      <c r="M69" s="4"/>
    </row>
    <row r="70" spans="2:13">
      <c r="B70" s="127" t="s">
        <v>119</v>
      </c>
      <c r="C70" s="128"/>
      <c r="D70" s="128"/>
      <c r="E70" s="129"/>
      <c r="F70" s="7">
        <v>33802.49</v>
      </c>
      <c r="G70" s="4">
        <v>7</v>
      </c>
      <c r="I70" s="122" t="s">
        <v>119</v>
      </c>
      <c r="J70" s="123"/>
      <c r="K70" s="124"/>
      <c r="L70" s="9">
        <f>SUM(M39:M62)</f>
        <v>25569.16</v>
      </c>
      <c r="M70" s="4">
        <v>8</v>
      </c>
    </row>
    <row r="71" spans="2:13">
      <c r="B71" s="125" t="s">
        <v>120</v>
      </c>
      <c r="C71" s="125"/>
      <c r="D71" s="125"/>
      <c r="E71" s="125"/>
      <c r="F71" s="5">
        <f>F68+F69-F70</f>
        <v>3697.510000000002</v>
      </c>
      <c r="G71" s="6">
        <v>13</v>
      </c>
      <c r="I71" s="125" t="s">
        <v>120</v>
      </c>
      <c r="J71" s="125"/>
      <c r="K71" s="125"/>
      <c r="L71" s="5">
        <f>L68+L69-L70</f>
        <v>94430.84</v>
      </c>
      <c r="M71" s="6">
        <f>M68-M70</f>
        <v>12</v>
      </c>
    </row>
  </sheetData>
  <mergeCells count="271">
    <mergeCell ref="M59:M60"/>
    <mergeCell ref="N59:N60"/>
    <mergeCell ref="B39:B62"/>
    <mergeCell ref="C39:C62"/>
    <mergeCell ref="D61:D62"/>
    <mergeCell ref="E61:E62"/>
    <mergeCell ref="F61:F62"/>
    <mergeCell ref="G61:G62"/>
    <mergeCell ref="J61:J62"/>
    <mergeCell ref="K61:K62"/>
    <mergeCell ref="L61:L62"/>
    <mergeCell ref="D57:D58"/>
    <mergeCell ref="E57:E58"/>
    <mergeCell ref="L45:L46"/>
    <mergeCell ref="E51:E52"/>
    <mergeCell ref="E43:E44"/>
    <mergeCell ref="F43:F44"/>
    <mergeCell ref="D55:D56"/>
    <mergeCell ref="E55:E56"/>
    <mergeCell ref="D59:D60"/>
    <mergeCell ref="E59:E60"/>
    <mergeCell ref="F59:F60"/>
    <mergeCell ref="G59:G60"/>
    <mergeCell ref="J59:J60"/>
    <mergeCell ref="L66:L67"/>
    <mergeCell ref="K59:K60"/>
    <mergeCell ref="L59:L60"/>
    <mergeCell ref="M61:M62"/>
    <mergeCell ref="N61:N62"/>
    <mergeCell ref="F49:F50"/>
    <mergeCell ref="G49:G50"/>
    <mergeCell ref="J49:J50"/>
    <mergeCell ref="K49:K50"/>
    <mergeCell ref="L49:L50"/>
    <mergeCell ref="M49:M50"/>
    <mergeCell ref="N49:N50"/>
    <mergeCell ref="F57:F58"/>
    <mergeCell ref="G57:G58"/>
    <mergeCell ref="J57:J58"/>
    <mergeCell ref="K57:K58"/>
    <mergeCell ref="L57:L58"/>
    <mergeCell ref="M57:M58"/>
    <mergeCell ref="N57:N58"/>
    <mergeCell ref="J51:J52"/>
    <mergeCell ref="K51:K52"/>
    <mergeCell ref="F55:F56"/>
    <mergeCell ref="G55:G56"/>
    <mergeCell ref="J55:J56"/>
    <mergeCell ref="N37:N38"/>
    <mergeCell ref="L55:L56"/>
    <mergeCell ref="M55:M56"/>
    <mergeCell ref="I69:K69"/>
    <mergeCell ref="I68:K68"/>
    <mergeCell ref="D5:D6"/>
    <mergeCell ref="D7:D18"/>
    <mergeCell ref="D19:D20"/>
    <mergeCell ref="D21:D22"/>
    <mergeCell ref="D23:D24"/>
    <mergeCell ref="D29:D30"/>
    <mergeCell ref="D31:D32"/>
    <mergeCell ref="D35:D36"/>
    <mergeCell ref="D37:D38"/>
    <mergeCell ref="D27:D28"/>
    <mergeCell ref="D25:D26"/>
    <mergeCell ref="D33:D34"/>
    <mergeCell ref="E45:E46"/>
    <mergeCell ref="F45:F46"/>
    <mergeCell ref="G45:G46"/>
    <mergeCell ref="J45:J46"/>
    <mergeCell ref="K45:K46"/>
    <mergeCell ref="K19:K20"/>
    <mergeCell ref="I66:K67"/>
    <mergeCell ref="E35:E36"/>
    <mergeCell ref="F35:F36"/>
    <mergeCell ref="G35:G36"/>
    <mergeCell ref="J35:J36"/>
    <mergeCell ref="J29:J30"/>
    <mergeCell ref="G27:G28"/>
    <mergeCell ref="F27:F28"/>
    <mergeCell ref="G37:G38"/>
    <mergeCell ref="J37:J38"/>
    <mergeCell ref="E37:E38"/>
    <mergeCell ref="F37:F38"/>
    <mergeCell ref="M66:M67"/>
    <mergeCell ref="I70:K70"/>
    <mergeCell ref="I71:K71"/>
    <mergeCell ref="B66:E67"/>
    <mergeCell ref="F66:F67"/>
    <mergeCell ref="G66:G67"/>
    <mergeCell ref="B70:E70"/>
    <mergeCell ref="D43:D44"/>
    <mergeCell ref="B71:E71"/>
    <mergeCell ref="G43:G44"/>
    <mergeCell ref="J43:J44"/>
    <mergeCell ref="K43:K44"/>
    <mergeCell ref="D47:D48"/>
    <mergeCell ref="E47:E48"/>
    <mergeCell ref="F47:F48"/>
    <mergeCell ref="G47:G48"/>
    <mergeCell ref="J47:J48"/>
    <mergeCell ref="K47:K48"/>
    <mergeCell ref="L47:L48"/>
    <mergeCell ref="F51:F52"/>
    <mergeCell ref="M45:M46"/>
    <mergeCell ref="L43:L44"/>
    <mergeCell ref="M43:M44"/>
    <mergeCell ref="M47:M48"/>
    <mergeCell ref="N43:N44"/>
    <mergeCell ref="N41:N42"/>
    <mergeCell ref="B2:N2"/>
    <mergeCell ref="B63:K64"/>
    <mergeCell ref="L63:L64"/>
    <mergeCell ref="M63:M64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J5:J6"/>
    <mergeCell ref="L3:L4"/>
    <mergeCell ref="M3:M4"/>
    <mergeCell ref="N3:N4"/>
    <mergeCell ref="N5:N6"/>
    <mergeCell ref="N7:N8"/>
    <mergeCell ref="N13:N14"/>
    <mergeCell ref="N15:N16"/>
    <mergeCell ref="N35:N36"/>
    <mergeCell ref="C3:C4"/>
    <mergeCell ref="B3:B4"/>
    <mergeCell ref="E3:F3"/>
    <mergeCell ref="K7:K8"/>
    <mergeCell ref="L7:L8"/>
    <mergeCell ref="M15:M16"/>
    <mergeCell ref="E17:E18"/>
    <mergeCell ref="F17:F18"/>
    <mergeCell ref="G17:G18"/>
    <mergeCell ref="J17:J18"/>
    <mergeCell ref="H3:H4"/>
    <mergeCell ref="G3:G4"/>
    <mergeCell ref="I3:I4"/>
    <mergeCell ref="J3:J4"/>
    <mergeCell ref="K3:K4"/>
    <mergeCell ref="E5:E6"/>
    <mergeCell ref="F5:F6"/>
    <mergeCell ref="K5:K6"/>
    <mergeCell ref="F15:F16"/>
    <mergeCell ref="E15:E16"/>
    <mergeCell ref="K15:K16"/>
    <mergeCell ref="K17:K18"/>
    <mergeCell ref="B5:B18"/>
    <mergeCell ref="M5:M6"/>
    <mergeCell ref="L15:L16"/>
    <mergeCell ref="M13:M14"/>
    <mergeCell ref="G13:G14"/>
    <mergeCell ref="C5:C18"/>
    <mergeCell ref="L17:L18"/>
    <mergeCell ref="M17:M18"/>
    <mergeCell ref="J15:J16"/>
    <mergeCell ref="G15:G16"/>
    <mergeCell ref="L19:L20"/>
    <mergeCell ref="M19:M20"/>
    <mergeCell ref="M7:M8"/>
    <mergeCell ref="E7:E8"/>
    <mergeCell ref="F7:F8"/>
    <mergeCell ref="G5:G6"/>
    <mergeCell ref="G7:G8"/>
    <mergeCell ref="J7:J8"/>
    <mergeCell ref="L5:L6"/>
    <mergeCell ref="F13:F14"/>
    <mergeCell ref="E13:E14"/>
    <mergeCell ref="J13:J14"/>
    <mergeCell ref="K13:K14"/>
    <mergeCell ref="L13:L14"/>
    <mergeCell ref="F19:F20"/>
    <mergeCell ref="E19:E20"/>
    <mergeCell ref="G21:G22"/>
    <mergeCell ref="G19:G20"/>
    <mergeCell ref="M27:M28"/>
    <mergeCell ref="L27:L28"/>
    <mergeCell ref="L25:L26"/>
    <mergeCell ref="M25:M26"/>
    <mergeCell ref="E25:E26"/>
    <mergeCell ref="F25:F26"/>
    <mergeCell ref="G25:G26"/>
    <mergeCell ref="J25:J26"/>
    <mergeCell ref="K25:K26"/>
    <mergeCell ref="L21:L22"/>
    <mergeCell ref="M21:M22"/>
    <mergeCell ref="K21:K22"/>
    <mergeCell ref="L23:L24"/>
    <mergeCell ref="J21:J22"/>
    <mergeCell ref="F23:F24"/>
    <mergeCell ref="G23:G24"/>
    <mergeCell ref="F21:F22"/>
    <mergeCell ref="E21:E22"/>
    <mergeCell ref="J19:J20"/>
    <mergeCell ref="E23:E24"/>
    <mergeCell ref="K27:K28"/>
    <mergeCell ref="E31:E32"/>
    <mergeCell ref="F31:F32"/>
    <mergeCell ref="E33:E34"/>
    <mergeCell ref="F33:F34"/>
    <mergeCell ref="E29:E30"/>
    <mergeCell ref="F29:F30"/>
    <mergeCell ref="G29:G30"/>
    <mergeCell ref="J27:J28"/>
    <mergeCell ref="E27:E28"/>
    <mergeCell ref="K35:K36"/>
    <mergeCell ref="J31:J32"/>
    <mergeCell ref="K31:K32"/>
    <mergeCell ref="L41:L42"/>
    <mergeCell ref="M41:M42"/>
    <mergeCell ref="L33:L34"/>
    <mergeCell ref="M33:M34"/>
    <mergeCell ref="L35:L36"/>
    <mergeCell ref="L29:L30"/>
    <mergeCell ref="L31:L32"/>
    <mergeCell ref="M31:M32"/>
    <mergeCell ref="M29:M30"/>
    <mergeCell ref="M35:M36"/>
    <mergeCell ref="J33:J34"/>
    <mergeCell ref="K33:K34"/>
    <mergeCell ref="K29:K30"/>
    <mergeCell ref="K37:K38"/>
    <mergeCell ref="L37:L38"/>
    <mergeCell ref="M37:M38"/>
    <mergeCell ref="B19:B22"/>
    <mergeCell ref="C19:C22"/>
    <mergeCell ref="B23:B38"/>
    <mergeCell ref="C23:C38"/>
    <mergeCell ref="N39:N40"/>
    <mergeCell ref="D39:D40"/>
    <mergeCell ref="D51:D52"/>
    <mergeCell ref="E39:E40"/>
    <mergeCell ref="F39:F40"/>
    <mergeCell ref="G39:G40"/>
    <mergeCell ref="J39:J40"/>
    <mergeCell ref="K39:K40"/>
    <mergeCell ref="L39:L40"/>
    <mergeCell ref="M39:M40"/>
    <mergeCell ref="L51:L52"/>
    <mergeCell ref="M51:M52"/>
    <mergeCell ref="D41:D42"/>
    <mergeCell ref="E41:E42"/>
    <mergeCell ref="F41:F42"/>
    <mergeCell ref="G41:G42"/>
    <mergeCell ref="J41:J42"/>
    <mergeCell ref="K41:K42"/>
    <mergeCell ref="G31:G32"/>
    <mergeCell ref="G33:G34"/>
    <mergeCell ref="N55:N56"/>
    <mergeCell ref="D45:D46"/>
    <mergeCell ref="G51:G52"/>
    <mergeCell ref="D49:D50"/>
    <mergeCell ref="E49:E50"/>
    <mergeCell ref="N53:N54"/>
    <mergeCell ref="D53:D54"/>
    <mergeCell ref="E53:E54"/>
    <mergeCell ref="F53:F54"/>
    <mergeCell ref="G53:G54"/>
    <mergeCell ref="J53:J54"/>
    <mergeCell ref="K53:K54"/>
    <mergeCell ref="L53:L54"/>
    <mergeCell ref="M53:M54"/>
    <mergeCell ref="N47:N48"/>
    <mergeCell ref="N51:N52"/>
    <mergeCell ref="K55:K56"/>
  </mergeCells>
  <printOptions horizontalCentered="1" verticalCentered="1"/>
  <pageMargins left="0" right="0" top="0" bottom="0" header="0" footer="0"/>
  <pageSetup paperSize="9" scale="5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ff789a-688c-444c-aa1c-9a17f3eaf07f">
      <Terms xmlns="http://schemas.microsoft.com/office/infopath/2007/PartnerControls"/>
    </lcf76f155ced4ddcb4097134ff3c332f>
    <TaxCatchAll xmlns="71cb0260-2661-4814-8339-132837320a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F3AC804EED084098EE413B6C71AF5D" ma:contentTypeVersion="14" ma:contentTypeDescription="Create a new document." ma:contentTypeScope="" ma:versionID="4423f5866f6effec0566ab9402fea99d">
  <xsd:schema xmlns:xsd="http://www.w3.org/2001/XMLSchema" xmlns:xs="http://www.w3.org/2001/XMLSchema" xmlns:p="http://schemas.microsoft.com/office/2006/metadata/properties" xmlns:ns2="eaff789a-688c-444c-aa1c-9a17f3eaf07f" xmlns:ns3="71cb0260-2661-4814-8339-132837320af7" targetNamespace="http://schemas.microsoft.com/office/2006/metadata/properties" ma:root="true" ma:fieldsID="f9761bf82fe4b3ffbf04db47d6f33a26" ns2:_="" ns3:_="">
    <xsd:import namespace="eaff789a-688c-444c-aa1c-9a17f3eaf07f"/>
    <xsd:import namespace="71cb0260-2661-4814-8339-132837320a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f789a-688c-444c-aa1c-9a17f3eaf0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b0260-2661-4814-8339-132837320af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ece7130-a3a6-4f9a-a6dc-0c167b876056}" ma:internalName="TaxCatchAll" ma:showField="CatchAllData" ma:web="71cb0260-2661-4814-8339-132837320a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279F3A-EF57-4900-904C-451BA9659F6A}"/>
</file>

<file path=customXml/itemProps2.xml><?xml version="1.0" encoding="utf-8"?>
<ds:datastoreItem xmlns:ds="http://schemas.openxmlformats.org/officeDocument/2006/customXml" ds:itemID="{CFF35B42-3530-4564-89F4-BB8BD26BBA63}"/>
</file>

<file path=customXml/itemProps3.xml><?xml version="1.0" encoding="utf-8"?>
<ds:datastoreItem xmlns:ds="http://schemas.openxmlformats.org/officeDocument/2006/customXml" ds:itemID="{9B14692B-89F1-4E28-B64B-471EC462E5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Thamires Lopes Soares Pereira</dc:creator>
  <cp:keywords/>
  <dc:description/>
  <cp:lastModifiedBy>Elisangela da Silva Diniz</cp:lastModifiedBy>
  <cp:revision/>
  <dcterms:created xsi:type="dcterms:W3CDTF">2023-05-16T14:51:37Z</dcterms:created>
  <dcterms:modified xsi:type="dcterms:W3CDTF">2024-06-21T15:02:39Z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0x010100D5F3AC804EED084098EE413B6C71AF5D</vt:lpwstr>
  </property>
  <property fmtid="{D5CDD505-2E9C-101B-9397-08002B2CF9AE}" pid="3" name="MediaServiceImageTags">
    <vt:lpwstr/>
  </property>
</Properties>
</file>